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workbookProtection workbookPassword="CB09" lockStructure="1"/>
  <bookViews>
    <workbookView xWindow="11508" yWindow="4452" windowWidth="19440" windowHeight="11760"/>
  </bookViews>
  <sheets>
    <sheet name="FINSCRIP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6" i="1" l="1"/>
  <c r="V16" i="1"/>
  <c r="W16" i="1"/>
  <c r="X16" i="1"/>
  <c r="Y16" i="1"/>
  <c r="T16" i="1"/>
  <c r="S16" i="1"/>
  <c r="Y32" i="1"/>
  <c r="X32" i="1"/>
  <c r="W32" i="1"/>
  <c r="V32" i="1"/>
  <c r="U32" i="1"/>
  <c r="T32" i="1"/>
  <c r="S32" i="1"/>
  <c r="Y31" i="1"/>
  <c r="X31" i="1"/>
  <c r="W31" i="1"/>
  <c r="V31" i="1"/>
  <c r="U31" i="1"/>
  <c r="T31" i="1"/>
  <c r="S31" i="1"/>
  <c r="Y30" i="1"/>
  <c r="X30" i="1"/>
  <c r="W30" i="1"/>
  <c r="U30" i="1"/>
  <c r="V30" i="1"/>
  <c r="T30" i="1"/>
  <c r="S30" i="1"/>
  <c r="Y29" i="1"/>
  <c r="X29" i="1"/>
  <c r="W29" i="1"/>
  <c r="V29" i="1"/>
  <c r="U29" i="1"/>
  <c r="T29" i="1"/>
  <c r="S29" i="1"/>
  <c r="Y28" i="1"/>
  <c r="X28" i="1"/>
  <c r="W28" i="1"/>
  <c r="V28" i="1"/>
  <c r="U28" i="1"/>
  <c r="T28" i="1"/>
  <c r="S28" i="1"/>
  <c r="Y27" i="1"/>
  <c r="X27" i="1"/>
  <c r="W27" i="1"/>
  <c r="V27" i="1"/>
  <c r="U27" i="1"/>
  <c r="T27" i="1"/>
  <c r="S27" i="1"/>
  <c r="Y26" i="1"/>
  <c r="X26" i="1"/>
  <c r="W26" i="1"/>
  <c r="U26" i="1"/>
  <c r="V26" i="1"/>
  <c r="T26" i="1"/>
  <c r="S26" i="1"/>
  <c r="Y25" i="1"/>
  <c r="X25" i="1"/>
  <c r="W25" i="1"/>
  <c r="V25" i="1"/>
  <c r="U25" i="1"/>
  <c r="T25" i="1"/>
  <c r="S25" i="1"/>
  <c r="Y24" i="1"/>
  <c r="X24" i="1"/>
  <c r="W24" i="1"/>
  <c r="V24" i="1"/>
  <c r="U24" i="1"/>
  <c r="T24" i="1"/>
  <c r="S24" i="1"/>
  <c r="Y23" i="1"/>
  <c r="X23" i="1"/>
  <c r="W23" i="1"/>
  <c r="V23" i="1"/>
  <c r="U23" i="1"/>
  <c r="T23" i="1"/>
  <c r="S23" i="1"/>
  <c r="Y22" i="1"/>
  <c r="X22" i="1"/>
  <c r="W22" i="1"/>
  <c r="U22" i="1"/>
  <c r="V22" i="1"/>
  <c r="T22" i="1"/>
  <c r="S22" i="1"/>
  <c r="Y21" i="1"/>
  <c r="X21" i="1"/>
  <c r="W21" i="1"/>
  <c r="V21" i="1"/>
  <c r="U21" i="1"/>
  <c r="T21" i="1"/>
  <c r="S21" i="1"/>
  <c r="Y20" i="1"/>
  <c r="X20" i="1"/>
  <c r="W20" i="1"/>
  <c r="V20" i="1"/>
  <c r="U20" i="1"/>
  <c r="T20" i="1"/>
  <c r="S20" i="1"/>
  <c r="Y19" i="1"/>
  <c r="X19" i="1"/>
  <c r="W19" i="1"/>
  <c r="V19" i="1"/>
  <c r="U19" i="1"/>
  <c r="T19" i="1"/>
  <c r="S19" i="1"/>
  <c r="Y18" i="1"/>
  <c r="X18" i="1"/>
  <c r="W18" i="1"/>
  <c r="U18" i="1"/>
  <c r="V18" i="1"/>
  <c r="T18" i="1"/>
  <c r="S18" i="1"/>
  <c r="Y17" i="1"/>
  <c r="X17" i="1"/>
  <c r="W17" i="1"/>
  <c r="V17" i="1"/>
  <c r="U17" i="1"/>
  <c r="T17" i="1"/>
  <c r="S17" i="1"/>
  <c r="S15" i="1"/>
  <c r="N34" i="1"/>
  <c r="P34" i="1"/>
  <c r="R36" i="1"/>
  <c r="N36" i="1"/>
  <c r="P36" i="1"/>
</calcChain>
</file>

<file path=xl/sharedStrings.xml><?xml version="1.0" encoding="utf-8"?>
<sst xmlns="http://schemas.openxmlformats.org/spreadsheetml/2006/main" count="57" uniqueCount="50">
  <si>
    <t>Ligue : ______________ Sigle du Club : _______________</t>
  </si>
  <si>
    <t>Nom</t>
  </si>
  <si>
    <t xml:space="preserve">Prénom </t>
  </si>
  <si>
    <t>Club</t>
  </si>
  <si>
    <t>N° Licence</t>
  </si>
  <si>
    <t>CLT</t>
  </si>
  <si>
    <t>Série dans le tableau demandé</t>
  </si>
  <si>
    <t>Partenaire de Double</t>
  </si>
  <si>
    <t>Partenaire de Mixte</t>
  </si>
  <si>
    <t>(OBLIGATOIRE)</t>
  </si>
  <si>
    <t>S</t>
  </si>
  <si>
    <t>D</t>
  </si>
  <si>
    <t>M</t>
  </si>
  <si>
    <t>sh</t>
  </si>
  <si>
    <t>sd</t>
  </si>
  <si>
    <t>dh</t>
  </si>
  <si>
    <t>dd</t>
  </si>
  <si>
    <t>Clt</t>
  </si>
  <si>
    <t>Nb tab.</t>
  </si>
  <si>
    <r>
      <t>Joindre un chèque du montant des inscriptions à l'ordre de :</t>
    </r>
    <r>
      <rPr>
        <b/>
        <sz val="10"/>
        <rFont val="Comic Sans MS"/>
        <family val="4"/>
      </rPr>
      <t xml:space="preserve"> </t>
    </r>
    <r>
      <rPr>
        <b/>
        <i/>
        <sz val="10"/>
        <rFont val="Comic Sans MS"/>
        <family val="4"/>
      </rPr>
      <t>ALEPB</t>
    </r>
  </si>
  <si>
    <t>dx</t>
  </si>
  <si>
    <t>Téléphone ==&gt; Dom : __ -__-__-__-__  Port. : __-__-__-__-__</t>
  </si>
  <si>
    <t>=</t>
  </si>
  <si>
    <t>Total</t>
  </si>
  <si>
    <t>Nom du Club : _____________________________________</t>
  </si>
  <si>
    <t>Nom du Responsable : _________________________________</t>
  </si>
  <si>
    <t>Adresse du Responsable :________________________________</t>
  </si>
  <si>
    <t>_______________________________________________</t>
  </si>
  <si>
    <t>E-mail : ____________________________________</t>
  </si>
  <si>
    <t xml:space="preserve"> 1 tableau (11€)   x</t>
  </si>
  <si>
    <t xml:space="preserve"> 2 tableaux (17€)   x</t>
  </si>
  <si>
    <r>
      <t xml:space="preserve">BRETIGNY
</t>
    </r>
    <r>
      <rPr>
        <i/>
        <sz val="6"/>
        <color indexed="10"/>
        <rFont val="Comic Sans MS"/>
        <family val="4"/>
      </rPr>
      <t>(Section Buvette)</t>
    </r>
  </si>
  <si>
    <t>POULET (exemple)</t>
  </si>
  <si>
    <t>Stéphane</t>
  </si>
  <si>
    <r>
      <t>BRETIGNY</t>
    </r>
    <r>
      <rPr>
        <i/>
        <sz val="10"/>
        <color indexed="10"/>
        <rFont val="Comic Sans MS"/>
        <family val="4"/>
      </rPr>
      <t xml:space="preserve">
</t>
    </r>
    <r>
      <rPr>
        <i/>
        <sz val="6"/>
        <color indexed="10"/>
        <rFont val="Comic Sans MS"/>
        <family val="4"/>
      </rPr>
      <t>(section présidentielle)</t>
    </r>
  </si>
  <si>
    <t>Poulette</t>
  </si>
  <si>
    <r>
      <t xml:space="preserve">Les Joueurs qui s'inscrivent doivent connaître
la circulaire LIFB_CRA_proceduregestion des forfaits
 concernant les </t>
    </r>
    <r>
      <rPr>
        <b/>
        <sz val="10"/>
        <color indexed="16"/>
        <rFont val="Times New Roman"/>
        <family val="1"/>
      </rPr>
      <t>FORFAITS</t>
    </r>
    <r>
      <rPr>
        <b/>
        <sz val="10"/>
        <rFont val="Times New Roman"/>
        <family val="1"/>
      </rPr>
      <t xml:space="preserve"> (sanctions encourues)
et le </t>
    </r>
    <r>
      <rPr>
        <b/>
        <sz val="10"/>
        <color indexed="16"/>
        <rFont val="Times New Roman"/>
        <family val="1"/>
      </rPr>
      <t>réglement particulier du tournoi</t>
    </r>
  </si>
  <si>
    <t>Tournoi Individuel National Standard 
Senior (à partir de minimes)</t>
  </si>
  <si>
    <t>R6</t>
  </si>
  <si>
    <t>D7</t>
  </si>
  <si>
    <t>D8</t>
  </si>
  <si>
    <t>à Léa Leclou</t>
  </si>
  <si>
    <t>2 rue du Château de Belesbat - 91820 Boutigny sur Essonne</t>
  </si>
  <si>
    <t>Email : bretibad@gmail.com - Tél. : 06.71.92.80.90</t>
  </si>
  <si>
    <t>NB : Séries de simple : R4,R5,R6,D7,D8,D9P1P2P3</t>
  </si>
  <si>
    <t xml:space="preserve">      Séries de Doubles : R4,R5,R6,D7,D8,D9P1P2P3</t>
  </si>
  <si>
    <r>
      <t>BRETIBAD 2017</t>
    </r>
    <r>
      <rPr>
        <b/>
        <sz val="14"/>
        <rFont val="Comic Sans MS"/>
        <family val="4"/>
      </rPr>
      <t xml:space="preserve">
</t>
    </r>
    <r>
      <rPr>
        <b/>
        <sz val="11"/>
        <rFont val="Comic Sans MS"/>
        <family val="4"/>
      </rPr>
      <t>Tournoi de BRETIGNY SUR ORGE</t>
    </r>
  </si>
  <si>
    <t>21 &amp; 22 janvier 2017</t>
  </si>
  <si>
    <t>Inscriptions à retourner avant le 22 décembre 2016</t>
  </si>
  <si>
    <t>Date de tirage au sort : le 6 Janvier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</si>
</sst>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$&quot;"/>
  </numFmts>
  <fonts count="43" x14ac:knownFonts="1">
    <font>
      <sz val="10"/>
      <name val="MS Sans Serif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2"/>
      <color indexed="12"/>
      <name val="MS Sans Serif"/>
      <family val="2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8.5"/>
      <name val="Comic Sans MS"/>
      <family val="4"/>
    </font>
    <font>
      <b/>
      <i/>
      <u/>
      <sz val="7.5"/>
      <color indexed="16"/>
      <name val="Comic Sans MS"/>
      <family val="4"/>
    </font>
    <font>
      <b/>
      <i/>
      <sz val="10"/>
      <name val="Comic Sans MS"/>
      <family val="4"/>
    </font>
    <font>
      <sz val="10"/>
      <name val="Comic Sans MS"/>
      <family val="4"/>
    </font>
    <font>
      <b/>
      <sz val="10"/>
      <color indexed="50"/>
      <name val="Comic Sans MS"/>
      <family val="4"/>
    </font>
    <font>
      <b/>
      <sz val="11"/>
      <color indexed="50"/>
      <name val="Comic Sans MS"/>
      <family val="4"/>
    </font>
    <font>
      <b/>
      <sz val="11"/>
      <color indexed="9"/>
      <name val="Comic Sans MS"/>
      <family val="4"/>
    </font>
    <font>
      <b/>
      <sz val="10"/>
      <color indexed="16"/>
      <name val="Times New Roman"/>
      <family val="1"/>
    </font>
    <font>
      <sz val="8"/>
      <name val="Comic Sans MS"/>
      <family val="4"/>
    </font>
    <font>
      <i/>
      <sz val="8"/>
      <name val="Comic Sans MS"/>
      <family val="4"/>
    </font>
    <font>
      <b/>
      <sz val="7"/>
      <name val="Comic Sans MS"/>
      <family val="4"/>
    </font>
    <font>
      <i/>
      <sz val="10"/>
      <color indexed="10"/>
      <name val="Comic Sans MS"/>
      <family val="4"/>
    </font>
    <font>
      <b/>
      <sz val="10"/>
      <color indexed="10"/>
      <name val="MS Sans Serif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i/>
      <sz val="8"/>
      <color indexed="10"/>
      <name val="Comic Sans MS"/>
      <family val="4"/>
    </font>
    <font>
      <i/>
      <sz val="6"/>
      <color indexed="10"/>
      <name val="Comic Sans MS"/>
      <family val="4"/>
    </font>
    <font>
      <b/>
      <sz val="9"/>
      <name val="Comic Sans MS"/>
      <family val="4"/>
    </font>
    <font>
      <i/>
      <sz val="13"/>
      <name val="Comic Sans MS"/>
      <family val="4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0" borderId="2" applyNumberFormat="0" applyFill="0" applyAlignment="0" applyProtection="0"/>
    <xf numFmtId="0" fontId="19" fillId="4" borderId="3" applyNumberFormat="0" applyFont="0" applyAlignment="0" applyProtection="0"/>
    <xf numFmtId="0" fontId="27" fillId="7" borderId="1" applyNumberFormat="0" applyAlignment="0" applyProtection="0"/>
    <xf numFmtId="0" fontId="25" fillId="16" borderId="0" applyNumberFormat="0" applyBorder="0" applyAlignment="0" applyProtection="0"/>
    <xf numFmtId="0" fontId="26" fillId="7" borderId="0" applyNumberFormat="0" applyBorder="0" applyAlignment="0" applyProtection="0"/>
    <xf numFmtId="0" fontId="24" fillId="6" borderId="0" applyNumberFormat="0" applyBorder="0" applyAlignment="0" applyProtection="0"/>
    <xf numFmtId="0" fontId="28" fillId="15" borderId="4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1" fillId="17" borderId="9" applyNumberFormat="0" applyAlignment="0" applyProtection="0"/>
  </cellStyleXfs>
  <cellXfs count="138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 applyProtection="1">
      <alignment horizontal="centerContinuous" vertical="center"/>
      <protection locked="0"/>
    </xf>
    <xf numFmtId="0" fontId="9" fillId="0" borderId="17" xfId="0" applyFont="1" applyBorder="1"/>
    <xf numFmtId="0" fontId="9" fillId="0" borderId="0" xfId="0" applyFont="1" applyAlignment="1">
      <alignment vertic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Continuous" vertical="center"/>
    </xf>
    <xf numFmtId="0" fontId="2" fillId="0" borderId="0" xfId="0" applyFont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vertical="center" wrapText="1"/>
    </xf>
    <xf numFmtId="0" fontId="5" fillId="0" borderId="20" xfId="0" applyFont="1" applyBorder="1" applyAlignment="1" applyProtection="1">
      <alignment horizontal="centerContinuous"/>
    </xf>
    <xf numFmtId="0" fontId="9" fillId="0" borderId="20" xfId="0" applyFont="1" applyBorder="1" applyAlignment="1" applyProtection="1">
      <alignment horizontal="centerContinuous"/>
    </xf>
    <xf numFmtId="0" fontId="2" fillId="0" borderId="20" xfId="0" applyFont="1" applyBorder="1" applyProtection="1"/>
    <xf numFmtId="0" fontId="2" fillId="0" borderId="21" xfId="0" applyFont="1" applyBorder="1" applyProtection="1"/>
    <xf numFmtId="0" fontId="5" fillId="0" borderId="22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23" xfId="0" applyFont="1" applyFill="1" applyBorder="1" applyAlignment="1" applyProtection="1">
      <alignment horizontal="centerContinuous"/>
    </xf>
    <xf numFmtId="0" fontId="2" fillId="0" borderId="0" xfId="0" applyFont="1" applyBorder="1" applyProtection="1"/>
    <xf numFmtId="0" fontId="9" fillId="0" borderId="0" xfId="0" applyFont="1" applyBorder="1" applyAlignment="1" applyProtection="1">
      <alignment horizontal="centerContinuous"/>
    </xf>
    <xf numFmtId="0" fontId="2" fillId="0" borderId="23" xfId="0" applyFont="1" applyBorder="1" applyProtection="1"/>
    <xf numFmtId="0" fontId="11" fillId="0" borderId="0" xfId="0" applyFont="1" applyFill="1" applyBorder="1" applyAlignment="1" applyProtection="1">
      <alignment horizontal="centerContinuous"/>
    </xf>
    <xf numFmtId="0" fontId="11" fillId="0" borderId="23" xfId="0" applyFont="1" applyFill="1" applyBorder="1" applyAlignment="1" applyProtection="1">
      <alignment horizontal="centerContinuous"/>
    </xf>
    <xf numFmtId="0" fontId="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Continuous"/>
    </xf>
    <xf numFmtId="0" fontId="5" fillId="0" borderId="24" xfId="0" applyFont="1" applyFill="1" applyBorder="1" applyAlignment="1" applyProtection="1">
      <alignment horizontal="centerContinuous"/>
    </xf>
    <xf numFmtId="0" fontId="2" fillId="0" borderId="25" xfId="0" applyFont="1" applyFill="1" applyBorder="1" applyAlignment="1" applyProtection="1">
      <alignment horizontal="centerContinuous"/>
    </xf>
    <xf numFmtId="0" fontId="2" fillId="0" borderId="26" xfId="0" applyFont="1" applyFill="1" applyBorder="1" applyAlignment="1" applyProtection="1">
      <alignment horizontal="centerContinuous"/>
    </xf>
    <xf numFmtId="0" fontId="5" fillId="0" borderId="0" xfId="0" applyFont="1" applyBorder="1" applyProtection="1"/>
    <xf numFmtId="0" fontId="11" fillId="18" borderId="27" xfId="0" applyFont="1" applyFill="1" applyBorder="1" applyAlignment="1" applyProtection="1">
      <alignment horizontal="centerContinuous" vertical="center"/>
    </xf>
    <xf numFmtId="0" fontId="10" fillId="18" borderId="28" xfId="0" applyFont="1" applyFill="1" applyBorder="1" applyAlignment="1" applyProtection="1">
      <alignment horizontal="centerContinuous" vertical="center"/>
    </xf>
    <xf numFmtId="0" fontId="10" fillId="18" borderId="29" xfId="0" applyFont="1" applyFill="1" applyBorder="1" applyAlignment="1" applyProtection="1">
      <alignment horizontal="centerContinuous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  <protection locked="0"/>
    </xf>
    <xf numFmtId="0" fontId="17" fillId="19" borderId="44" xfId="0" applyFont="1" applyFill="1" applyBorder="1" applyAlignment="1" applyProtection="1">
      <alignment horizontal="center" vertical="center"/>
    </xf>
    <xf numFmtId="0" fontId="17" fillId="19" borderId="45" xfId="0" applyFont="1" applyFill="1" applyBorder="1" applyAlignment="1" applyProtection="1">
      <alignment horizontal="center" vertical="center"/>
    </xf>
    <xf numFmtId="0" fontId="17" fillId="19" borderId="13" xfId="0" applyFont="1" applyFill="1" applyBorder="1" applyAlignment="1" applyProtection="1">
      <alignment horizontal="center" vertical="center"/>
    </xf>
    <xf numFmtId="0" fontId="17" fillId="19" borderId="46" xfId="0" applyFont="1" applyFill="1" applyBorder="1" applyAlignment="1" applyProtection="1">
      <alignment horizontal="center" vertical="center"/>
    </xf>
    <xf numFmtId="0" fontId="17" fillId="19" borderId="47" xfId="0" applyFont="1" applyFill="1" applyBorder="1" applyAlignment="1" applyProtection="1">
      <alignment horizontal="center" vertical="center"/>
    </xf>
    <xf numFmtId="0" fontId="17" fillId="19" borderId="48" xfId="0" applyFont="1" applyFill="1" applyBorder="1" applyAlignment="1" applyProtection="1">
      <alignment horizontal="center" vertical="center"/>
    </xf>
    <xf numFmtId="0" fontId="17" fillId="19" borderId="49" xfId="0" applyFont="1" applyFill="1" applyBorder="1" applyAlignment="1" applyProtection="1">
      <alignment horizontal="center" vertical="center"/>
    </xf>
    <xf numFmtId="0" fontId="5" fillId="0" borderId="50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0" fontId="18" fillId="0" borderId="0" xfId="0" applyFont="1" applyAlignment="1" applyProtection="1">
      <alignment vertical="center"/>
    </xf>
    <xf numFmtId="0" fontId="5" fillId="0" borderId="22" xfId="0" applyFont="1" applyBorder="1" applyAlignment="1" applyProtection="1">
      <alignment horizontal="left" indent="1"/>
      <protection locked="0"/>
    </xf>
    <xf numFmtId="0" fontId="5" fillId="0" borderId="27" xfId="0" applyFont="1" applyBorder="1" applyAlignment="1" applyProtection="1">
      <alignment horizontal="left" indent="1"/>
      <protection locked="0"/>
    </xf>
    <xf numFmtId="0" fontId="2" fillId="0" borderId="28" xfId="0" applyFont="1" applyBorder="1"/>
    <xf numFmtId="0" fontId="2" fillId="0" borderId="29" xfId="0" applyFont="1" applyBorder="1"/>
    <xf numFmtId="0" fontId="39" fillId="19" borderId="13" xfId="0" applyFont="1" applyFill="1" applyBorder="1" applyAlignment="1" applyProtection="1">
      <alignment horizontal="center" vertical="center" wrapText="1"/>
    </xf>
    <xf numFmtId="0" fontId="17" fillId="19" borderId="47" xfId="0" applyFont="1" applyFill="1" applyBorder="1" applyAlignment="1" applyProtection="1">
      <alignment horizontal="center" vertical="center" wrapText="1"/>
    </xf>
    <xf numFmtId="0" fontId="12" fillId="21" borderId="27" xfId="0" applyFont="1" applyFill="1" applyBorder="1" applyAlignment="1" applyProtection="1">
      <alignment horizontal="center"/>
    </xf>
    <xf numFmtId="0" fontId="12" fillId="21" borderId="28" xfId="0" applyFont="1" applyFill="1" applyBorder="1" applyAlignment="1" applyProtection="1">
      <alignment horizontal="center"/>
    </xf>
    <xf numFmtId="0" fontId="12" fillId="21" borderId="29" xfId="0" applyFont="1" applyFill="1" applyBorder="1" applyAlignment="1" applyProtection="1">
      <alignment horizontal="center"/>
    </xf>
    <xf numFmtId="0" fontId="36" fillId="0" borderId="50" xfId="0" applyFont="1" applyBorder="1" applyAlignment="1" applyProtection="1">
      <alignment horizontal="center" vertical="center" wrapText="1"/>
    </xf>
    <xf numFmtId="0" fontId="37" fillId="0" borderId="20" xfId="0" applyFont="1" applyBorder="1" applyAlignment="1" applyProtection="1">
      <alignment horizontal="center" vertical="center" wrapText="1"/>
    </xf>
    <xf numFmtId="0" fontId="37" fillId="0" borderId="21" xfId="0" applyFont="1" applyBorder="1" applyAlignment="1" applyProtection="1">
      <alignment horizontal="center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0" fontId="37" fillId="0" borderId="24" xfId="0" applyFont="1" applyBorder="1" applyAlignment="1" applyProtection="1">
      <alignment horizontal="center" vertical="center" wrapText="1"/>
    </xf>
    <xf numFmtId="0" fontId="37" fillId="0" borderId="25" xfId="0" applyFont="1" applyBorder="1" applyAlignment="1" applyProtection="1">
      <alignment horizontal="center" vertical="center" wrapText="1"/>
    </xf>
    <xf numFmtId="0" fontId="37" fillId="0" borderId="26" xfId="0" applyFont="1" applyBorder="1" applyAlignment="1" applyProtection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2" fillId="22" borderId="27" xfId="0" applyFont="1" applyFill="1" applyBorder="1" applyAlignment="1" applyProtection="1">
      <alignment horizontal="center" vertical="center" wrapText="1"/>
    </xf>
    <xf numFmtId="0" fontId="41" fillId="22" borderId="28" xfId="0" applyFont="1" applyFill="1" applyBorder="1" applyAlignment="1" applyProtection="1">
      <alignment horizontal="center" vertical="center" wrapText="1"/>
    </xf>
    <xf numFmtId="0" fontId="41" fillId="22" borderId="29" xfId="0" applyFont="1" applyFill="1" applyBorder="1" applyAlignment="1" applyProtection="1">
      <alignment horizontal="center" vertical="center" wrapText="1"/>
    </xf>
    <xf numFmtId="0" fontId="4" fillId="20" borderId="50" xfId="0" applyFont="1" applyFill="1" applyBorder="1" applyAlignment="1" applyProtection="1">
      <alignment horizontal="center" vertical="center" wrapText="1"/>
    </xf>
    <xf numFmtId="0" fontId="4" fillId="20" borderId="20" xfId="0" applyFont="1" applyFill="1" applyBorder="1" applyAlignment="1" applyProtection="1">
      <alignment horizontal="center" vertical="center" wrapText="1"/>
    </xf>
    <xf numFmtId="0" fontId="4" fillId="20" borderId="21" xfId="0" applyFont="1" applyFill="1" applyBorder="1" applyAlignment="1" applyProtection="1">
      <alignment horizontal="center" vertical="center" wrapText="1"/>
    </xf>
    <xf numFmtId="0" fontId="4" fillId="20" borderId="22" xfId="0" applyFont="1" applyFill="1" applyBorder="1" applyAlignment="1" applyProtection="1">
      <alignment horizontal="center" vertical="center" wrapText="1"/>
    </xf>
    <xf numFmtId="0" fontId="4" fillId="20" borderId="0" xfId="0" applyFont="1" applyFill="1" applyBorder="1" applyAlignment="1" applyProtection="1">
      <alignment horizontal="center" vertical="center" wrapText="1"/>
    </xf>
    <xf numFmtId="0" fontId="4" fillId="20" borderId="23" xfId="0" applyFont="1" applyFill="1" applyBorder="1" applyAlignment="1" applyProtection="1">
      <alignment horizontal="center" vertical="center" wrapText="1"/>
    </xf>
    <xf numFmtId="0" fontId="4" fillId="20" borderId="24" xfId="0" applyFont="1" applyFill="1" applyBorder="1" applyAlignment="1" applyProtection="1">
      <alignment horizontal="center" vertical="center" wrapText="1"/>
    </xf>
    <xf numFmtId="0" fontId="4" fillId="20" borderId="25" xfId="0" applyFont="1" applyFill="1" applyBorder="1" applyAlignment="1" applyProtection="1">
      <alignment horizontal="center" vertical="center" wrapText="1"/>
    </xf>
    <xf numFmtId="0" fontId="4" fillId="20" borderId="26" xfId="0" applyFont="1" applyFill="1" applyBorder="1" applyAlignment="1" applyProtection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4" fillId="18" borderId="27" xfId="0" applyFont="1" applyFill="1" applyBorder="1" applyAlignment="1" applyProtection="1">
      <alignment horizontal="center" vertical="center" wrapText="1"/>
    </xf>
    <xf numFmtId="0" fontId="4" fillId="18" borderId="28" xfId="0" applyFont="1" applyFill="1" applyBorder="1" applyAlignment="1" applyProtection="1">
      <alignment horizontal="center" vertical="center" wrapText="1"/>
    </xf>
    <xf numFmtId="0" fontId="4" fillId="18" borderId="29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6" xfId="0" applyFont="1" applyFill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0" builtinId="27" customBuiltin="1"/>
    <cellStyle name="Calculation" xfId="26" builtinId="22" customBuiltin="1"/>
    <cellStyle name="Check Cell" xfId="41" builtinId="23" customBuiltin="1"/>
    <cellStyle name="Explanatory Text" xfId="34" builtinId="53" customBuiltin="1"/>
    <cellStyle name="Good" xfId="32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29" builtinId="20" customBuiltin="1"/>
    <cellStyle name="Linked Cell" xfId="27" builtinId="24" customBuiltin="1"/>
    <cellStyle name="Neutral" xfId="31" builtinId="28" customBuiltin="1"/>
    <cellStyle name="Normal" xfId="0" builtinId="0"/>
    <cellStyle name="Note" xfId="28" builtinId="10" customBuiltin="1"/>
    <cellStyle name="Output" xfId="33" builtinId="21" customBuiltin="1"/>
    <cellStyle name="Title" xfId="35" builtinId="15" customBuiltin="1"/>
    <cellStyle name="Total" xfId="40" builtinId="25" customBuiltin="1"/>
    <cellStyle name="Warning Text" xfId="25" builtinId="11" customBuiltin="1"/>
  </cellStyles>
  <dxfs count="0"/>
  <tableStyles count="0" defaultTableStyle="TableStyleMedium2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0" y="0"/>
          <a:ext cx="7607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200025</xdr:colOff>
      <xdr:row>0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7607300" y="0"/>
          <a:ext cx="552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200025</xdr:colOff>
      <xdr:row>0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0" y="0"/>
          <a:ext cx="13131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0" y="0"/>
          <a:ext cx="13195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241261</xdr:colOff>
      <xdr:row>0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0" y="0"/>
          <a:ext cx="7302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241261</xdr:colOff>
      <xdr:row>0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0" y="0"/>
          <a:ext cx="7302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241261</xdr:colOff>
      <xdr:row>0</xdr:row>
      <xdr:rowOff>0</xdr:rowOff>
    </xdr:to>
    <xdr:sp macro="" textlink="">
      <xdr:nvSpPr>
        <xdr:cNvPr id="1031" name="Rectangle 40"/>
        <xdr:cNvSpPr>
          <a:spLocks noChangeArrowheads="1"/>
        </xdr:cNvSpPr>
      </xdr:nvSpPr>
      <xdr:spPr bwMode="auto">
        <a:xfrm>
          <a:off x="0" y="0"/>
          <a:ext cx="7302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Y49"/>
  <sheetViews>
    <sheetView showGridLines="0" tabSelected="1" workbookViewId="0">
      <selection activeCell="A12" sqref="A12"/>
    </sheetView>
  </sheetViews>
  <sheetFormatPr defaultColWidth="10.88671875" defaultRowHeight="12.6" x14ac:dyDescent="0.25"/>
  <cols>
    <col min="1" max="1" width="19.88671875" style="1" customWidth="1"/>
    <col min="2" max="2" width="12.88671875" style="1" customWidth="1"/>
    <col min="3" max="3" width="11.109375" style="1" customWidth="1"/>
    <col min="4" max="4" width="14.44140625" style="1" bestFit="1" customWidth="1"/>
    <col min="5" max="7" width="3.44140625" style="1" customWidth="1"/>
    <col min="8" max="12" width="7.44140625" style="1" customWidth="1"/>
    <col min="13" max="13" width="14.88671875" style="1" customWidth="1"/>
    <col min="14" max="14" width="12.88671875" style="1" customWidth="1"/>
    <col min="15" max="15" width="3.88671875" style="1" customWidth="1"/>
    <col min="16" max="16" width="15.109375" style="1" customWidth="1"/>
    <col min="17" max="17" width="12.88671875" style="1" customWidth="1"/>
    <col min="18" max="18" width="3.88671875" style="1" customWidth="1"/>
    <col min="19" max="19" width="4.88671875" style="1" customWidth="1"/>
    <col min="20" max="25" width="2.88671875" style="1" hidden="1" customWidth="1"/>
    <col min="26" max="16384" width="10.88671875" style="1"/>
  </cols>
  <sheetData>
    <row r="1" spans="1:25" ht="20.100000000000001" customHeight="1" x14ac:dyDescent="0.25">
      <c r="A1" s="95" t="s">
        <v>46</v>
      </c>
      <c r="B1" s="96"/>
      <c r="C1" s="96"/>
      <c r="D1" s="97"/>
      <c r="E1" s="27"/>
      <c r="F1" s="27"/>
      <c r="G1" s="27"/>
      <c r="H1" s="28"/>
      <c r="I1" s="28"/>
      <c r="J1" s="28"/>
      <c r="K1" s="28"/>
      <c r="L1" s="28"/>
      <c r="M1" s="28"/>
      <c r="N1" s="113" t="s">
        <v>36</v>
      </c>
      <c r="O1" s="114"/>
      <c r="P1" s="114"/>
      <c r="Q1" s="114"/>
      <c r="R1" s="114"/>
      <c r="S1" s="115"/>
    </row>
    <row r="2" spans="1:25" ht="20.100000000000001" customHeight="1" x14ac:dyDescent="0.25">
      <c r="A2" s="98"/>
      <c r="B2" s="99"/>
      <c r="C2" s="99"/>
      <c r="D2" s="100"/>
      <c r="E2" s="29"/>
      <c r="F2" s="29"/>
      <c r="G2" s="29"/>
      <c r="H2" s="28"/>
      <c r="I2" s="28"/>
      <c r="J2" s="28"/>
      <c r="K2" s="28"/>
      <c r="L2" s="28"/>
      <c r="M2" s="30"/>
      <c r="N2" s="116"/>
      <c r="O2" s="117"/>
      <c r="P2" s="117"/>
      <c r="Q2" s="117"/>
      <c r="R2" s="117"/>
      <c r="S2" s="118"/>
    </row>
    <row r="3" spans="1:25" ht="20.100000000000001" customHeight="1" thickBot="1" x14ac:dyDescent="0.3">
      <c r="A3" s="101"/>
      <c r="B3" s="102"/>
      <c r="C3" s="102"/>
      <c r="D3" s="103"/>
      <c r="E3" s="27"/>
      <c r="F3" s="27"/>
      <c r="G3" s="27"/>
      <c r="H3" s="28"/>
      <c r="I3" s="28"/>
      <c r="J3" s="28"/>
      <c r="K3" s="28"/>
      <c r="L3" s="28"/>
      <c r="M3" s="30"/>
      <c r="N3" s="119"/>
      <c r="O3" s="120"/>
      <c r="P3" s="120"/>
      <c r="Q3" s="120"/>
      <c r="R3" s="120"/>
      <c r="S3" s="121"/>
    </row>
    <row r="4" spans="1:25" ht="36" customHeight="1" thickBot="1" x14ac:dyDescent="0.3">
      <c r="A4" s="110" t="s">
        <v>47</v>
      </c>
      <c r="B4" s="111"/>
      <c r="C4" s="111"/>
      <c r="D4" s="112"/>
      <c r="E4" s="27"/>
      <c r="F4" s="27"/>
      <c r="G4" s="27"/>
      <c r="H4" s="28"/>
      <c r="I4" s="28"/>
      <c r="J4" s="28"/>
      <c r="K4" s="28"/>
      <c r="L4" s="28"/>
      <c r="M4" s="30"/>
      <c r="N4" s="130" t="s">
        <v>37</v>
      </c>
      <c r="O4" s="131"/>
      <c r="P4" s="131"/>
      <c r="Q4" s="131"/>
      <c r="R4" s="131"/>
      <c r="S4" s="132"/>
    </row>
    <row r="5" spans="1:25" ht="20.100000000000001" customHeight="1" thickBot="1" x14ac:dyDescent="0.5">
      <c r="B5" s="85"/>
      <c r="C5" s="85"/>
      <c r="D5" s="85"/>
      <c r="E5" s="27"/>
      <c r="F5" s="27"/>
      <c r="G5" s="27"/>
      <c r="H5" s="28"/>
      <c r="I5" s="28"/>
      <c r="J5" s="28"/>
      <c r="K5" s="28"/>
      <c r="L5" s="28"/>
      <c r="M5" s="83" t="s">
        <v>0</v>
      </c>
      <c r="N5" s="31"/>
      <c r="O5" s="32"/>
      <c r="P5" s="32"/>
      <c r="Q5" s="32"/>
      <c r="R5" s="33"/>
      <c r="S5" s="34"/>
    </row>
    <row r="6" spans="1:25" ht="20.100000000000001" customHeight="1" thickBot="1" x14ac:dyDescent="0.5">
      <c r="A6" s="92" t="s">
        <v>48</v>
      </c>
      <c r="B6" s="93"/>
      <c r="C6" s="93"/>
      <c r="D6" s="94"/>
      <c r="E6" s="27"/>
      <c r="F6" s="27"/>
      <c r="G6" s="27"/>
      <c r="H6" s="28"/>
      <c r="I6" s="28"/>
      <c r="J6" s="28"/>
      <c r="K6" s="28"/>
      <c r="L6" s="28"/>
      <c r="M6" s="84" t="s">
        <v>24</v>
      </c>
      <c r="N6" s="39"/>
      <c r="O6" s="39"/>
      <c r="P6" s="39"/>
      <c r="Q6" s="39"/>
      <c r="R6" s="39"/>
      <c r="S6" s="40"/>
    </row>
    <row r="7" spans="1:25" ht="17.25" customHeight="1" x14ac:dyDescent="0.45">
      <c r="A7" s="35" t="s">
        <v>41</v>
      </c>
      <c r="B7" s="36"/>
      <c r="C7" s="36"/>
      <c r="D7" s="37"/>
      <c r="E7" s="28"/>
      <c r="F7" s="28"/>
      <c r="G7" s="28"/>
      <c r="H7" s="38"/>
      <c r="I7" s="28"/>
      <c r="J7" s="38"/>
      <c r="K7" s="38"/>
      <c r="L7" s="38"/>
      <c r="M7" s="84" t="s">
        <v>25</v>
      </c>
      <c r="N7" s="44"/>
      <c r="O7" s="39"/>
      <c r="P7" s="39"/>
      <c r="Q7" s="39"/>
      <c r="R7" s="39"/>
      <c r="S7" s="40"/>
    </row>
    <row r="8" spans="1:25" ht="17.100000000000001" customHeight="1" x14ac:dyDescent="0.45">
      <c r="A8" s="35" t="s">
        <v>42</v>
      </c>
      <c r="B8" s="41"/>
      <c r="C8" s="41"/>
      <c r="D8" s="42"/>
      <c r="E8" s="43"/>
      <c r="F8" s="43"/>
      <c r="G8" s="43"/>
      <c r="H8" s="38"/>
      <c r="I8" s="38"/>
      <c r="J8" s="38"/>
      <c r="K8" s="38"/>
      <c r="L8" s="38"/>
      <c r="M8" s="75" t="s">
        <v>26</v>
      </c>
      <c r="N8" s="73"/>
      <c r="O8" s="73"/>
      <c r="P8" s="73"/>
      <c r="Q8" s="73"/>
      <c r="R8" s="73"/>
      <c r="S8" s="74"/>
    </row>
    <row r="9" spans="1:25" ht="17.850000000000001" customHeight="1" thickBot="1" x14ac:dyDescent="0.5">
      <c r="A9" s="45" t="s">
        <v>43</v>
      </c>
      <c r="B9" s="46"/>
      <c r="C9" s="46"/>
      <c r="D9" s="47"/>
      <c r="E9" s="43"/>
      <c r="F9" s="43"/>
      <c r="G9" s="43"/>
      <c r="H9" s="38"/>
      <c r="I9" s="38"/>
      <c r="J9" s="38"/>
      <c r="K9" s="38"/>
      <c r="L9" s="38"/>
      <c r="M9" s="75" t="s">
        <v>27</v>
      </c>
      <c r="N9" s="73"/>
      <c r="O9" s="73"/>
      <c r="P9" s="73"/>
      <c r="Q9" s="73"/>
      <c r="R9" s="73"/>
      <c r="S9" s="74"/>
    </row>
    <row r="10" spans="1:25" ht="17.399999999999999" thickBot="1" x14ac:dyDescent="0.5">
      <c r="A10" s="48"/>
      <c r="B10" s="48"/>
      <c r="C10" s="48"/>
      <c r="D10" s="48"/>
      <c r="E10" s="43"/>
      <c r="F10" s="43"/>
      <c r="G10" s="43"/>
      <c r="H10" s="38"/>
      <c r="I10" s="38"/>
      <c r="J10" s="38"/>
      <c r="K10" s="38"/>
      <c r="L10" s="38"/>
      <c r="M10" s="86" t="s">
        <v>21</v>
      </c>
      <c r="N10" s="44"/>
      <c r="O10" s="39"/>
      <c r="P10" s="39"/>
      <c r="Q10" s="39"/>
      <c r="R10" s="39"/>
      <c r="S10" s="40"/>
    </row>
    <row r="11" spans="1:25" ht="17.399999999999999" thickBot="1" x14ac:dyDescent="0.5">
      <c r="A11" s="49" t="s">
        <v>49</v>
      </c>
      <c r="B11" s="50"/>
      <c r="C11" s="50"/>
      <c r="D11" s="51"/>
      <c r="E11" s="28"/>
      <c r="F11" s="28"/>
      <c r="G11" s="28"/>
      <c r="H11" s="38"/>
      <c r="I11" s="38"/>
      <c r="J11" s="38"/>
      <c r="K11" s="38"/>
      <c r="L11" s="38"/>
      <c r="M11" s="87" t="s">
        <v>28</v>
      </c>
      <c r="N11" s="88"/>
      <c r="O11" s="88"/>
      <c r="P11" s="88"/>
      <c r="Q11" s="88"/>
      <c r="R11" s="88"/>
      <c r="S11" s="89"/>
    </row>
    <row r="12" spans="1:25" ht="17.399999999999999" thickBot="1" x14ac:dyDescent="0.5">
      <c r="B12" s="4"/>
      <c r="C12" s="4"/>
      <c r="D12" s="4"/>
      <c r="R12" s="3"/>
    </row>
    <row r="13" spans="1:25" ht="27.75" customHeight="1" thickTop="1" x14ac:dyDescent="0.25">
      <c r="A13" s="104" t="s">
        <v>1</v>
      </c>
      <c r="B13" s="106" t="s">
        <v>2</v>
      </c>
      <c r="C13" s="108" t="s">
        <v>3</v>
      </c>
      <c r="D13" s="8" t="s">
        <v>4</v>
      </c>
      <c r="E13" s="134" t="s">
        <v>5</v>
      </c>
      <c r="F13" s="128"/>
      <c r="G13" s="106"/>
      <c r="H13" s="124" t="s">
        <v>6</v>
      </c>
      <c r="I13" s="125"/>
      <c r="J13" s="125"/>
      <c r="K13" s="125"/>
      <c r="L13" s="126"/>
      <c r="M13" s="127" t="s">
        <v>7</v>
      </c>
      <c r="N13" s="128"/>
      <c r="O13" s="129"/>
      <c r="P13" s="134" t="s">
        <v>8</v>
      </c>
      <c r="Q13" s="128"/>
      <c r="R13" s="106"/>
      <c r="S13" s="122" t="s">
        <v>18</v>
      </c>
    </row>
    <row r="14" spans="1:25" ht="18" customHeight="1" thickBot="1" x14ac:dyDescent="0.3">
      <c r="A14" s="105"/>
      <c r="B14" s="107"/>
      <c r="C14" s="109"/>
      <c r="D14" s="9" t="s">
        <v>9</v>
      </c>
      <c r="E14" s="7" t="s">
        <v>10</v>
      </c>
      <c r="F14" s="5" t="s">
        <v>11</v>
      </c>
      <c r="G14" s="6" t="s">
        <v>12</v>
      </c>
      <c r="H14" s="10" t="s">
        <v>13</v>
      </c>
      <c r="I14" s="5" t="s">
        <v>14</v>
      </c>
      <c r="J14" s="5" t="s">
        <v>15</v>
      </c>
      <c r="K14" s="5" t="s">
        <v>16</v>
      </c>
      <c r="L14" s="11" t="s">
        <v>20</v>
      </c>
      <c r="M14" s="10" t="s">
        <v>1</v>
      </c>
      <c r="N14" s="5" t="s">
        <v>3</v>
      </c>
      <c r="O14" s="11" t="s">
        <v>17</v>
      </c>
      <c r="P14" s="7" t="s">
        <v>1</v>
      </c>
      <c r="Q14" s="5" t="s">
        <v>3</v>
      </c>
      <c r="R14" s="6" t="s">
        <v>17</v>
      </c>
      <c r="S14" s="123"/>
    </row>
    <row r="15" spans="1:25" ht="39" customHeight="1" thickTop="1" x14ac:dyDescent="0.25">
      <c r="A15" s="76" t="s">
        <v>32</v>
      </c>
      <c r="B15" s="77" t="s">
        <v>33</v>
      </c>
      <c r="C15" s="90" t="s">
        <v>34</v>
      </c>
      <c r="D15" s="78">
        <v>7522010</v>
      </c>
      <c r="E15" s="79" t="s">
        <v>38</v>
      </c>
      <c r="F15" s="80" t="s">
        <v>39</v>
      </c>
      <c r="G15" s="77" t="s">
        <v>39</v>
      </c>
      <c r="H15" s="81">
        <v>1</v>
      </c>
      <c r="I15" s="79"/>
      <c r="J15" s="80"/>
      <c r="K15" s="80"/>
      <c r="L15" s="82">
        <v>1</v>
      </c>
      <c r="M15" s="81"/>
      <c r="N15" s="80"/>
      <c r="O15" s="82"/>
      <c r="P15" s="79" t="s">
        <v>35</v>
      </c>
      <c r="Q15" s="91" t="s">
        <v>31</v>
      </c>
      <c r="R15" s="77" t="s">
        <v>40</v>
      </c>
      <c r="S15" s="78">
        <f>IF(AND(ISBLANK(H15),ISBLANK(I15),ISBLANK(J5),ISBLANK(K15),ISBLANK(L15)),"",IF(COUNTA(H15:L15)=1,1,IF(COUNTA(H15:L15)=2,2,"?")))</f>
        <v>2</v>
      </c>
    </row>
    <row r="16" spans="1:25" ht="16.8" x14ac:dyDescent="0.25">
      <c r="A16" s="52"/>
      <c r="B16" s="53"/>
      <c r="C16" s="54"/>
      <c r="D16" s="54"/>
      <c r="E16" s="55"/>
      <c r="F16" s="56"/>
      <c r="G16" s="53"/>
      <c r="H16" s="57"/>
      <c r="I16" s="56"/>
      <c r="J16" s="56"/>
      <c r="K16" s="56"/>
      <c r="L16" s="58"/>
      <c r="M16" s="57"/>
      <c r="N16" s="56"/>
      <c r="O16" s="58"/>
      <c r="P16" s="55"/>
      <c r="Q16" s="56"/>
      <c r="R16" s="53"/>
      <c r="S16" s="54" t="str">
        <f>IF(T16=0,"",SUM(U16:Y16))</f>
        <v/>
      </c>
      <c r="T16" s="1">
        <f>COUNT(U16:Y16)</f>
        <v>0</v>
      </c>
      <c r="U16" s="1" t="str">
        <f>IF(ISBLANK(H16),"",1)</f>
        <v/>
      </c>
      <c r="V16" s="1" t="str">
        <f>IF(ISBLANK(I16),"",1)</f>
        <v/>
      </c>
      <c r="W16" s="1" t="str">
        <f>IF(ISBLANK(J16),"",1)</f>
        <v/>
      </c>
      <c r="X16" s="1" t="str">
        <f>IF(ISBLANK(K16),"",1)</f>
        <v/>
      </c>
      <c r="Y16" s="1" t="str">
        <f>IF(ISBLANK(L16),"",1)</f>
        <v/>
      </c>
    </row>
    <row r="17" spans="1:25" ht="16.8" x14ac:dyDescent="0.25">
      <c r="A17" s="59"/>
      <c r="B17" s="60"/>
      <c r="C17" s="61"/>
      <c r="D17" s="61"/>
      <c r="E17" s="62"/>
      <c r="F17" s="63"/>
      <c r="G17" s="60"/>
      <c r="H17" s="64"/>
      <c r="I17" s="63"/>
      <c r="J17" s="63"/>
      <c r="K17" s="63"/>
      <c r="L17" s="65"/>
      <c r="M17" s="64"/>
      <c r="N17" s="63"/>
      <c r="O17" s="65"/>
      <c r="P17" s="62"/>
      <c r="Q17" s="63"/>
      <c r="R17" s="60"/>
      <c r="S17" s="61" t="str">
        <f t="shared" ref="S17:S32" si="0">IF(T17=0,"",SUM(U17:Y17))</f>
        <v/>
      </c>
      <c r="T17" s="1">
        <f t="shared" ref="T17:T32" si="1">COUNT(U17:Y17)</f>
        <v>0</v>
      </c>
      <c r="U17" s="1" t="str">
        <f t="shared" ref="U17:U32" si="2">IF(ISBLANK(H17),"",1)</f>
        <v/>
      </c>
      <c r="V17" s="1" t="str">
        <f t="shared" ref="V17:V32" si="3">IF(ISBLANK(I17),"",1)</f>
        <v/>
      </c>
      <c r="W17" s="1" t="str">
        <f t="shared" ref="W17:W32" si="4">IF(ISBLANK(J17),"",1)</f>
        <v/>
      </c>
      <c r="X17" s="1" t="str">
        <f t="shared" ref="X17:X32" si="5">IF(ISBLANK(K17),"",1)</f>
        <v/>
      </c>
      <c r="Y17" s="1" t="str">
        <f t="shared" ref="Y17:Y32" si="6">IF(ISBLANK(L17),"",1)</f>
        <v/>
      </c>
    </row>
    <row r="18" spans="1:25" ht="16.8" x14ac:dyDescent="0.25">
      <c r="A18" s="59"/>
      <c r="B18" s="60"/>
      <c r="C18" s="61"/>
      <c r="D18" s="61"/>
      <c r="E18" s="62"/>
      <c r="F18" s="63"/>
      <c r="G18" s="60"/>
      <c r="H18" s="64"/>
      <c r="I18" s="63"/>
      <c r="J18" s="63"/>
      <c r="K18" s="63"/>
      <c r="L18" s="65"/>
      <c r="M18" s="64"/>
      <c r="N18" s="63"/>
      <c r="O18" s="65"/>
      <c r="P18" s="62"/>
      <c r="Q18" s="63"/>
      <c r="R18" s="60"/>
      <c r="S18" s="61" t="str">
        <f t="shared" si="0"/>
        <v/>
      </c>
      <c r="T18" s="1">
        <f t="shared" si="1"/>
        <v>0</v>
      </c>
      <c r="U18" s="1" t="str">
        <f t="shared" si="2"/>
        <v/>
      </c>
      <c r="V18" s="1" t="str">
        <f t="shared" si="3"/>
        <v/>
      </c>
      <c r="W18" s="1" t="str">
        <f t="shared" si="4"/>
        <v/>
      </c>
      <c r="X18" s="1" t="str">
        <f t="shared" si="5"/>
        <v/>
      </c>
      <c r="Y18" s="1" t="str">
        <f t="shared" si="6"/>
        <v/>
      </c>
    </row>
    <row r="19" spans="1:25" ht="16.8" x14ac:dyDescent="0.25">
      <c r="A19" s="59"/>
      <c r="B19" s="60"/>
      <c r="C19" s="61"/>
      <c r="D19" s="61"/>
      <c r="E19" s="62"/>
      <c r="F19" s="63"/>
      <c r="G19" s="60"/>
      <c r="H19" s="64"/>
      <c r="I19" s="63"/>
      <c r="J19" s="63"/>
      <c r="K19" s="63"/>
      <c r="L19" s="65"/>
      <c r="M19" s="64"/>
      <c r="N19" s="63"/>
      <c r="O19" s="65"/>
      <c r="P19" s="62"/>
      <c r="Q19" s="63"/>
      <c r="R19" s="60"/>
      <c r="S19" s="61" t="str">
        <f t="shared" si="0"/>
        <v/>
      </c>
      <c r="T19" s="1">
        <f t="shared" si="1"/>
        <v>0</v>
      </c>
      <c r="U19" s="1" t="str">
        <f t="shared" si="2"/>
        <v/>
      </c>
      <c r="V19" s="1" t="str">
        <f t="shared" si="3"/>
        <v/>
      </c>
      <c r="W19" s="1" t="str">
        <f t="shared" si="4"/>
        <v/>
      </c>
      <c r="X19" s="1" t="str">
        <f t="shared" si="5"/>
        <v/>
      </c>
      <c r="Y19" s="1" t="str">
        <f t="shared" si="6"/>
        <v/>
      </c>
    </row>
    <row r="20" spans="1:25" ht="16.8" x14ac:dyDescent="0.25">
      <c r="A20" s="59"/>
      <c r="B20" s="60"/>
      <c r="C20" s="61"/>
      <c r="D20" s="61"/>
      <c r="E20" s="62"/>
      <c r="F20" s="63"/>
      <c r="G20" s="60"/>
      <c r="H20" s="64"/>
      <c r="I20" s="63"/>
      <c r="J20" s="63"/>
      <c r="K20" s="63"/>
      <c r="L20" s="65"/>
      <c r="M20" s="64"/>
      <c r="N20" s="63"/>
      <c r="O20" s="65"/>
      <c r="P20" s="62"/>
      <c r="Q20" s="63"/>
      <c r="R20" s="60"/>
      <c r="S20" s="61" t="str">
        <f t="shared" si="0"/>
        <v/>
      </c>
      <c r="T20" s="1">
        <f t="shared" si="1"/>
        <v>0</v>
      </c>
      <c r="U20" s="1" t="str">
        <f t="shared" si="2"/>
        <v/>
      </c>
      <c r="V20" s="1" t="str">
        <f t="shared" si="3"/>
        <v/>
      </c>
      <c r="W20" s="1" t="str">
        <f t="shared" si="4"/>
        <v/>
      </c>
      <c r="X20" s="1" t="str">
        <f t="shared" si="5"/>
        <v/>
      </c>
      <c r="Y20" s="1" t="str">
        <f t="shared" si="6"/>
        <v/>
      </c>
    </row>
    <row r="21" spans="1:25" ht="16.8" x14ac:dyDescent="0.25">
      <c r="A21" s="59"/>
      <c r="B21" s="60"/>
      <c r="C21" s="61"/>
      <c r="D21" s="61"/>
      <c r="E21" s="62"/>
      <c r="F21" s="63"/>
      <c r="G21" s="60"/>
      <c r="H21" s="64"/>
      <c r="I21" s="63"/>
      <c r="J21" s="63"/>
      <c r="K21" s="63"/>
      <c r="L21" s="65"/>
      <c r="M21" s="64"/>
      <c r="N21" s="63"/>
      <c r="O21" s="65"/>
      <c r="P21" s="62"/>
      <c r="Q21" s="63"/>
      <c r="R21" s="60"/>
      <c r="S21" s="61" t="str">
        <f t="shared" si="0"/>
        <v/>
      </c>
      <c r="T21" s="1">
        <f t="shared" si="1"/>
        <v>0</v>
      </c>
      <c r="U21" s="1" t="str">
        <f t="shared" si="2"/>
        <v/>
      </c>
      <c r="V21" s="1" t="str">
        <f t="shared" si="3"/>
        <v/>
      </c>
      <c r="W21" s="1" t="str">
        <f t="shared" si="4"/>
        <v/>
      </c>
      <c r="X21" s="1" t="str">
        <f t="shared" si="5"/>
        <v/>
      </c>
      <c r="Y21" s="1" t="str">
        <f t="shared" si="6"/>
        <v/>
      </c>
    </row>
    <row r="22" spans="1:25" ht="16.8" x14ac:dyDescent="0.25">
      <c r="A22" s="59"/>
      <c r="B22" s="60"/>
      <c r="C22" s="61"/>
      <c r="D22" s="61"/>
      <c r="E22" s="62"/>
      <c r="F22" s="63"/>
      <c r="G22" s="60"/>
      <c r="H22" s="64"/>
      <c r="I22" s="63"/>
      <c r="J22" s="63"/>
      <c r="K22" s="63"/>
      <c r="L22" s="65"/>
      <c r="M22" s="64"/>
      <c r="N22" s="63"/>
      <c r="O22" s="65"/>
      <c r="P22" s="62"/>
      <c r="Q22" s="63"/>
      <c r="R22" s="60"/>
      <c r="S22" s="61" t="str">
        <f t="shared" si="0"/>
        <v/>
      </c>
      <c r="T22" s="1">
        <f t="shared" si="1"/>
        <v>0</v>
      </c>
      <c r="U22" s="1" t="str">
        <f t="shared" si="2"/>
        <v/>
      </c>
      <c r="V22" s="1" t="str">
        <f t="shared" si="3"/>
        <v/>
      </c>
      <c r="W22" s="1" t="str">
        <f t="shared" si="4"/>
        <v/>
      </c>
      <c r="X22" s="1" t="str">
        <f t="shared" si="5"/>
        <v/>
      </c>
      <c r="Y22" s="1" t="str">
        <f t="shared" si="6"/>
        <v/>
      </c>
    </row>
    <row r="23" spans="1:25" ht="16.8" x14ac:dyDescent="0.25">
      <c r="A23" s="59"/>
      <c r="B23" s="60"/>
      <c r="C23" s="61"/>
      <c r="D23" s="61"/>
      <c r="E23" s="62"/>
      <c r="F23" s="63"/>
      <c r="G23" s="60"/>
      <c r="H23" s="64"/>
      <c r="I23" s="63"/>
      <c r="J23" s="63"/>
      <c r="K23" s="63"/>
      <c r="L23" s="65"/>
      <c r="M23" s="64"/>
      <c r="N23" s="63"/>
      <c r="O23" s="65"/>
      <c r="P23" s="62"/>
      <c r="Q23" s="63"/>
      <c r="R23" s="60"/>
      <c r="S23" s="61" t="str">
        <f t="shared" si="0"/>
        <v/>
      </c>
      <c r="T23" s="1">
        <f>COUNT(U23:Y23)</f>
        <v>0</v>
      </c>
      <c r="U23" s="1" t="str">
        <f t="shared" ref="U23:Y25" si="7">IF(ISBLANK(H23),"",1)</f>
        <v/>
      </c>
      <c r="V23" s="1" t="str">
        <f t="shared" si="7"/>
        <v/>
      </c>
      <c r="W23" s="1" t="str">
        <f t="shared" si="7"/>
        <v/>
      </c>
      <c r="X23" s="1" t="str">
        <f t="shared" si="7"/>
        <v/>
      </c>
      <c r="Y23" s="1" t="str">
        <f t="shared" si="7"/>
        <v/>
      </c>
    </row>
    <row r="24" spans="1:25" ht="16.8" x14ac:dyDescent="0.25">
      <c r="A24" s="59"/>
      <c r="B24" s="60"/>
      <c r="C24" s="61"/>
      <c r="D24" s="61"/>
      <c r="E24" s="62"/>
      <c r="F24" s="63"/>
      <c r="G24" s="60"/>
      <c r="H24" s="64"/>
      <c r="I24" s="63"/>
      <c r="J24" s="63"/>
      <c r="K24" s="63"/>
      <c r="L24" s="65"/>
      <c r="M24" s="64"/>
      <c r="N24" s="63"/>
      <c r="O24" s="65"/>
      <c r="P24" s="62"/>
      <c r="Q24" s="63"/>
      <c r="R24" s="60"/>
      <c r="S24" s="61" t="str">
        <f t="shared" si="0"/>
        <v/>
      </c>
      <c r="T24" s="1">
        <f>COUNT(U24:Y24)</f>
        <v>0</v>
      </c>
      <c r="U24" s="1" t="str">
        <f t="shared" si="7"/>
        <v/>
      </c>
      <c r="V24" s="1" t="str">
        <f t="shared" si="7"/>
        <v/>
      </c>
      <c r="W24" s="1" t="str">
        <f t="shared" si="7"/>
        <v/>
      </c>
      <c r="X24" s="1" t="str">
        <f t="shared" si="7"/>
        <v/>
      </c>
      <c r="Y24" s="1" t="str">
        <f t="shared" si="7"/>
        <v/>
      </c>
    </row>
    <row r="25" spans="1:25" ht="16.8" x14ac:dyDescent="0.25">
      <c r="A25" s="59"/>
      <c r="B25" s="60"/>
      <c r="C25" s="61"/>
      <c r="D25" s="61"/>
      <c r="E25" s="62"/>
      <c r="F25" s="63"/>
      <c r="G25" s="60"/>
      <c r="H25" s="64"/>
      <c r="I25" s="63"/>
      <c r="J25" s="63"/>
      <c r="K25" s="63"/>
      <c r="L25" s="65"/>
      <c r="M25" s="64"/>
      <c r="N25" s="63"/>
      <c r="O25" s="65"/>
      <c r="P25" s="62"/>
      <c r="Q25" s="63"/>
      <c r="R25" s="60"/>
      <c r="S25" s="61" t="str">
        <f t="shared" si="0"/>
        <v/>
      </c>
      <c r="T25" s="1">
        <f>COUNT(U25:Y25)</f>
        <v>0</v>
      </c>
      <c r="U25" s="1" t="str">
        <f t="shared" si="7"/>
        <v/>
      </c>
      <c r="V25" s="1" t="str">
        <f t="shared" si="7"/>
        <v/>
      </c>
      <c r="W25" s="1" t="str">
        <f t="shared" si="7"/>
        <v/>
      </c>
      <c r="X25" s="1" t="str">
        <f t="shared" si="7"/>
        <v/>
      </c>
      <c r="Y25" s="1" t="str">
        <f t="shared" si="7"/>
        <v/>
      </c>
    </row>
    <row r="26" spans="1:25" ht="16.8" x14ac:dyDescent="0.25">
      <c r="A26" s="59"/>
      <c r="B26" s="60"/>
      <c r="C26" s="61"/>
      <c r="D26" s="61"/>
      <c r="E26" s="62"/>
      <c r="F26" s="63"/>
      <c r="G26" s="60"/>
      <c r="H26" s="64"/>
      <c r="I26" s="63"/>
      <c r="J26" s="63"/>
      <c r="K26" s="63"/>
      <c r="L26" s="65"/>
      <c r="M26" s="64"/>
      <c r="N26" s="63"/>
      <c r="O26" s="65"/>
      <c r="P26" s="62"/>
      <c r="Q26" s="63"/>
      <c r="R26" s="60"/>
      <c r="S26" s="61" t="str">
        <f t="shared" si="0"/>
        <v/>
      </c>
      <c r="T26" s="1">
        <f t="shared" si="1"/>
        <v>0</v>
      </c>
      <c r="U26" s="1" t="str">
        <f t="shared" si="2"/>
        <v/>
      </c>
      <c r="V26" s="1" t="str">
        <f t="shared" si="3"/>
        <v/>
      </c>
      <c r="W26" s="1" t="str">
        <f t="shared" si="4"/>
        <v/>
      </c>
      <c r="X26" s="1" t="str">
        <f t="shared" si="5"/>
        <v/>
      </c>
      <c r="Y26" s="1" t="str">
        <f t="shared" si="6"/>
        <v/>
      </c>
    </row>
    <row r="27" spans="1:25" ht="16.8" x14ac:dyDescent="0.25">
      <c r="A27" s="59"/>
      <c r="B27" s="60"/>
      <c r="C27" s="61"/>
      <c r="D27" s="61"/>
      <c r="E27" s="62"/>
      <c r="F27" s="63"/>
      <c r="G27" s="60"/>
      <c r="H27" s="64"/>
      <c r="I27" s="63"/>
      <c r="J27" s="63"/>
      <c r="K27" s="63"/>
      <c r="L27" s="65"/>
      <c r="M27" s="64"/>
      <c r="N27" s="63"/>
      <c r="O27" s="65"/>
      <c r="P27" s="62"/>
      <c r="Q27" s="63"/>
      <c r="R27" s="60"/>
      <c r="S27" s="61" t="str">
        <f t="shared" si="0"/>
        <v/>
      </c>
      <c r="T27" s="1">
        <f t="shared" si="1"/>
        <v>0</v>
      </c>
      <c r="U27" s="1" t="str">
        <f t="shared" si="2"/>
        <v/>
      </c>
      <c r="V27" s="1" t="str">
        <f t="shared" si="3"/>
        <v/>
      </c>
      <c r="W27" s="1" t="str">
        <f t="shared" si="4"/>
        <v/>
      </c>
      <c r="X27" s="1" t="str">
        <f t="shared" si="5"/>
        <v/>
      </c>
      <c r="Y27" s="1" t="str">
        <f t="shared" si="6"/>
        <v/>
      </c>
    </row>
    <row r="28" spans="1:25" ht="16.8" x14ac:dyDescent="0.25">
      <c r="A28" s="59"/>
      <c r="B28" s="60"/>
      <c r="C28" s="61"/>
      <c r="D28" s="61"/>
      <c r="E28" s="62"/>
      <c r="F28" s="63"/>
      <c r="G28" s="60"/>
      <c r="H28" s="64"/>
      <c r="I28" s="63"/>
      <c r="J28" s="63"/>
      <c r="K28" s="63"/>
      <c r="L28" s="65"/>
      <c r="M28" s="64"/>
      <c r="N28" s="63"/>
      <c r="O28" s="65"/>
      <c r="P28" s="62"/>
      <c r="Q28" s="63"/>
      <c r="R28" s="60"/>
      <c r="S28" s="61" t="str">
        <f t="shared" si="0"/>
        <v/>
      </c>
      <c r="T28" s="1">
        <f t="shared" si="1"/>
        <v>0</v>
      </c>
      <c r="U28" s="1" t="str">
        <f t="shared" si="2"/>
        <v/>
      </c>
      <c r="V28" s="1" t="str">
        <f t="shared" si="3"/>
        <v/>
      </c>
      <c r="W28" s="1" t="str">
        <f t="shared" si="4"/>
        <v/>
      </c>
      <c r="X28" s="1" t="str">
        <f t="shared" si="5"/>
        <v/>
      </c>
      <c r="Y28" s="1" t="str">
        <f t="shared" si="6"/>
        <v/>
      </c>
    </row>
    <row r="29" spans="1:25" ht="16.8" x14ac:dyDescent="0.25">
      <c r="A29" s="59"/>
      <c r="B29" s="60"/>
      <c r="C29" s="61"/>
      <c r="D29" s="61"/>
      <c r="E29" s="62"/>
      <c r="F29" s="63"/>
      <c r="G29" s="60"/>
      <c r="H29" s="64"/>
      <c r="I29" s="63"/>
      <c r="J29" s="63"/>
      <c r="K29" s="63"/>
      <c r="L29" s="65"/>
      <c r="M29" s="64"/>
      <c r="N29" s="63"/>
      <c r="O29" s="65"/>
      <c r="P29" s="62"/>
      <c r="Q29" s="63"/>
      <c r="R29" s="60"/>
      <c r="S29" s="61" t="str">
        <f t="shared" si="0"/>
        <v/>
      </c>
      <c r="T29" s="1">
        <f t="shared" si="1"/>
        <v>0</v>
      </c>
      <c r="U29" s="1" t="str">
        <f t="shared" si="2"/>
        <v/>
      </c>
      <c r="V29" s="1" t="str">
        <f t="shared" si="3"/>
        <v/>
      </c>
      <c r="W29" s="1" t="str">
        <f t="shared" si="4"/>
        <v/>
      </c>
      <c r="X29" s="1" t="str">
        <f t="shared" si="5"/>
        <v/>
      </c>
      <c r="Y29" s="1" t="str">
        <f t="shared" si="6"/>
        <v/>
      </c>
    </row>
    <row r="30" spans="1:25" ht="16.8" x14ac:dyDescent="0.25">
      <c r="A30" s="59"/>
      <c r="B30" s="60"/>
      <c r="C30" s="61"/>
      <c r="D30" s="61"/>
      <c r="E30" s="62"/>
      <c r="F30" s="63"/>
      <c r="G30" s="60"/>
      <c r="H30" s="64"/>
      <c r="I30" s="63"/>
      <c r="J30" s="63"/>
      <c r="K30" s="63"/>
      <c r="L30" s="65"/>
      <c r="M30" s="64"/>
      <c r="N30" s="63"/>
      <c r="O30" s="65"/>
      <c r="P30" s="62"/>
      <c r="Q30" s="63"/>
      <c r="R30" s="60"/>
      <c r="S30" s="61" t="str">
        <f t="shared" si="0"/>
        <v/>
      </c>
      <c r="T30" s="1">
        <f t="shared" si="1"/>
        <v>0</v>
      </c>
      <c r="U30" s="1" t="str">
        <f t="shared" si="2"/>
        <v/>
      </c>
      <c r="V30" s="1" t="str">
        <f t="shared" si="3"/>
        <v/>
      </c>
      <c r="W30" s="1" t="str">
        <f t="shared" si="4"/>
        <v/>
      </c>
      <c r="X30" s="1" t="str">
        <f t="shared" si="5"/>
        <v/>
      </c>
      <c r="Y30" s="1" t="str">
        <f t="shared" si="6"/>
        <v/>
      </c>
    </row>
    <row r="31" spans="1:25" ht="16.8" x14ac:dyDescent="0.25">
      <c r="A31" s="59"/>
      <c r="B31" s="60"/>
      <c r="C31" s="61"/>
      <c r="D31" s="61"/>
      <c r="E31" s="62"/>
      <c r="F31" s="63"/>
      <c r="G31" s="60"/>
      <c r="H31" s="64"/>
      <c r="I31" s="63"/>
      <c r="J31" s="63"/>
      <c r="K31" s="63"/>
      <c r="L31" s="65"/>
      <c r="M31" s="64"/>
      <c r="N31" s="63"/>
      <c r="O31" s="65"/>
      <c r="P31" s="62"/>
      <c r="Q31" s="63"/>
      <c r="R31" s="60"/>
      <c r="S31" s="61" t="str">
        <f t="shared" si="0"/>
        <v/>
      </c>
      <c r="T31" s="1">
        <f t="shared" si="1"/>
        <v>0</v>
      </c>
      <c r="U31" s="1" t="str">
        <f t="shared" si="2"/>
        <v/>
      </c>
      <c r="V31" s="1" t="str">
        <f t="shared" si="3"/>
        <v/>
      </c>
      <c r="W31" s="1" t="str">
        <f t="shared" si="4"/>
        <v/>
      </c>
      <c r="X31" s="1" t="str">
        <f t="shared" si="5"/>
        <v/>
      </c>
      <c r="Y31" s="1" t="str">
        <f t="shared" si="6"/>
        <v/>
      </c>
    </row>
    <row r="32" spans="1:25" ht="17.399999999999999" thickBot="1" x14ac:dyDescent="0.3">
      <c r="A32" s="66"/>
      <c r="B32" s="67"/>
      <c r="C32" s="68"/>
      <c r="D32" s="68"/>
      <c r="E32" s="69"/>
      <c r="F32" s="70"/>
      <c r="G32" s="67"/>
      <c r="H32" s="71"/>
      <c r="I32" s="70"/>
      <c r="J32" s="70"/>
      <c r="K32" s="70"/>
      <c r="L32" s="72"/>
      <c r="M32" s="71"/>
      <c r="N32" s="70"/>
      <c r="O32" s="72"/>
      <c r="P32" s="69"/>
      <c r="Q32" s="70"/>
      <c r="R32" s="67"/>
      <c r="S32" s="68" t="str">
        <f t="shared" si="0"/>
        <v/>
      </c>
      <c r="T32" s="1">
        <f t="shared" si="1"/>
        <v>0</v>
      </c>
      <c r="U32" s="1" t="str">
        <f t="shared" si="2"/>
        <v/>
      </c>
      <c r="V32" s="1" t="str">
        <f t="shared" si="3"/>
        <v/>
      </c>
      <c r="W32" s="1" t="str">
        <f t="shared" si="4"/>
        <v/>
      </c>
      <c r="X32" s="1" t="str">
        <f t="shared" si="5"/>
        <v/>
      </c>
      <c r="Y32" s="1" t="str">
        <f t="shared" si="6"/>
        <v/>
      </c>
    </row>
    <row r="33" spans="1:19" ht="16.8" thickTop="1" x14ac:dyDescent="0.4">
      <c r="A33" s="85"/>
      <c r="B33" s="15"/>
      <c r="C33" s="15"/>
      <c r="D33" s="15"/>
      <c r="E33" s="16"/>
      <c r="F33" s="16"/>
      <c r="G33" s="16"/>
      <c r="H33" s="15"/>
      <c r="I33" s="15"/>
      <c r="J33" s="15"/>
      <c r="K33" s="15"/>
      <c r="L33" s="15"/>
      <c r="M33" s="15"/>
      <c r="N33" s="15"/>
      <c r="O33" s="15"/>
      <c r="P33" s="15"/>
      <c r="Q33" s="137"/>
      <c r="R33" s="137"/>
      <c r="S33" s="17"/>
    </row>
    <row r="34" spans="1:19" ht="16.8" x14ac:dyDescent="0.4">
      <c r="A34" s="25" t="s">
        <v>19</v>
      </c>
      <c r="B34" s="15"/>
      <c r="C34" s="15"/>
      <c r="D34" s="15"/>
      <c r="E34" s="15"/>
      <c r="F34" s="15"/>
      <c r="G34" s="15"/>
      <c r="H34" s="15"/>
      <c r="I34" s="15"/>
      <c r="K34" s="15"/>
      <c r="L34" s="15" t="s">
        <v>29</v>
      </c>
      <c r="N34" s="21" t="str">
        <f>IF(S$16="","",COUNTIF(S$16:S$32,1))</f>
        <v/>
      </c>
      <c r="O34" s="19" t="s">
        <v>22</v>
      </c>
      <c r="P34" s="23" t="str">
        <f>IF(N34="","",N34*11)</f>
        <v/>
      </c>
      <c r="Q34" s="15"/>
      <c r="S34" s="15"/>
    </row>
    <row r="35" spans="1:19" ht="17.399999999999999" thickBot="1" x14ac:dyDescent="0.5">
      <c r="A35" s="26"/>
      <c r="B35" s="18"/>
      <c r="C35" s="18"/>
      <c r="D35" s="18"/>
      <c r="E35" s="18"/>
      <c r="F35" s="18"/>
      <c r="G35" s="18"/>
      <c r="H35" s="18"/>
      <c r="I35" s="18"/>
      <c r="J35" s="18"/>
      <c r="K35" s="18"/>
      <c r="N35" s="22"/>
      <c r="O35" s="14"/>
      <c r="P35" s="20"/>
      <c r="Q35" s="18"/>
      <c r="R35" s="2" t="s">
        <v>23</v>
      </c>
      <c r="S35" s="2"/>
    </row>
    <row r="36" spans="1:19" s="12" customFormat="1" ht="16.5" customHeight="1" thickBot="1" x14ac:dyDescent="0.45">
      <c r="A36" s="133" t="s">
        <v>44</v>
      </c>
      <c r="B36" s="133"/>
      <c r="C36" s="133"/>
      <c r="D36" s="133"/>
      <c r="E36" s="13"/>
      <c r="F36" s="13"/>
      <c r="G36" s="13"/>
      <c r="L36" s="15" t="s">
        <v>30</v>
      </c>
      <c r="M36" s="1"/>
      <c r="N36" s="21" t="str">
        <f>IF(S$16="","",COUNTIF(S$16:S$32,2))</f>
        <v/>
      </c>
      <c r="O36" s="19" t="s">
        <v>22</v>
      </c>
      <c r="P36" s="24" t="str">
        <f>IF(N36="","",N36*17)</f>
        <v/>
      </c>
      <c r="R36" s="135" t="str">
        <f>IF(S16="","",P36+P34)</f>
        <v/>
      </c>
      <c r="S36" s="136"/>
    </row>
    <row r="37" spans="1:19" ht="23.25" customHeight="1" x14ac:dyDescent="0.4">
      <c r="A37" s="133" t="s">
        <v>45</v>
      </c>
      <c r="B37" s="133"/>
      <c r="C37" s="133"/>
      <c r="D37" s="133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20.100000000000001" customHeight="1" x14ac:dyDescent="0.4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20.100000000000001" customHeight="1" x14ac:dyDescent="0.25"/>
    <row r="40" spans="1:19" ht="20.100000000000001" customHeight="1" x14ac:dyDescent="0.25"/>
    <row r="41" spans="1:19" ht="20.100000000000001" customHeight="1" x14ac:dyDescent="0.25"/>
    <row r="42" spans="1:19" ht="20.100000000000001" customHeight="1" x14ac:dyDescent="0.25"/>
    <row r="43" spans="1:19" ht="20.100000000000001" customHeight="1" x14ac:dyDescent="0.25"/>
    <row r="44" spans="1:19" ht="20.100000000000001" customHeight="1" x14ac:dyDescent="0.25"/>
    <row r="45" spans="1:19" ht="20.100000000000001" customHeight="1" x14ac:dyDescent="0.25"/>
    <row r="46" spans="1:19" ht="20.100000000000001" customHeight="1" x14ac:dyDescent="0.25"/>
    <row r="47" spans="1:19" ht="20.100000000000001" customHeight="1" x14ac:dyDescent="0.25"/>
    <row r="48" spans="1:19" ht="20.100000000000001" customHeight="1" x14ac:dyDescent="0.25"/>
    <row r="49" ht="20.100000000000001" customHeight="1" x14ac:dyDescent="0.25"/>
  </sheetData>
  <mergeCells count="17">
    <mergeCell ref="A36:D36"/>
    <mergeCell ref="A37:D37"/>
    <mergeCell ref="E13:G13"/>
    <mergeCell ref="R36:S36"/>
    <mergeCell ref="Q33:R33"/>
    <mergeCell ref="P13:R13"/>
    <mergeCell ref="N1:S3"/>
    <mergeCell ref="S13:S14"/>
    <mergeCell ref="H13:L13"/>
    <mergeCell ref="M13:O13"/>
    <mergeCell ref="N4:S4"/>
    <mergeCell ref="A6:D6"/>
    <mergeCell ref="A1:D3"/>
    <mergeCell ref="A13:A14"/>
    <mergeCell ref="B13:B14"/>
    <mergeCell ref="C13:C14"/>
    <mergeCell ref="A4:D4"/>
  </mergeCells>
  <phoneticPr fontId="0" type="noConversion"/>
  <printOptions horizontalCentered="1" verticalCentered="1"/>
  <pageMargins left="0.11811023622047245" right="0.46850393700787396" top="0.16141732283464566" bottom="0.59055118110236227" header="0" footer="0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FINSCRIP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Dafag AGIAC3</dc:creator>
  <cp:lastModifiedBy>Herve Bachelier</cp:lastModifiedBy>
  <cp:lastPrinted>2014-10-21T11:24:09Z</cp:lastPrinted>
  <dcterms:created xsi:type="dcterms:W3CDTF">1997-03-06T10:43:38Z</dcterms:created>
  <dcterms:modified xsi:type="dcterms:W3CDTF">2016-10-12T17:11:21Z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